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0" windowHeight="6135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J176" i="1" l="1"/>
  <c r="I176" i="1"/>
  <c r="H138" i="1"/>
  <c r="I138" i="1"/>
  <c r="F138" i="1"/>
  <c r="I81" i="1"/>
  <c r="H81" i="1"/>
  <c r="J81" i="1"/>
  <c r="F62" i="1"/>
  <c r="F43" i="1"/>
  <c r="I43" i="1"/>
  <c r="L62" i="1"/>
  <c r="G81" i="1"/>
  <c r="I100" i="1"/>
  <c r="L119" i="1"/>
  <c r="G138" i="1"/>
  <c r="I157" i="1"/>
  <c r="L176" i="1"/>
  <c r="G195" i="1"/>
  <c r="J24" i="1"/>
  <c r="I24" i="1"/>
  <c r="H24" i="1"/>
  <c r="G24" i="1"/>
  <c r="J196" i="1" l="1"/>
  <c r="L196" i="1"/>
  <c r="G196" i="1"/>
  <c r="H196" i="1"/>
  <c r="I196" i="1"/>
  <c r="F196" i="1"/>
</calcChain>
</file>

<file path=xl/sharedStrings.xml><?xml version="1.0" encoding="utf-8"?>
<sst xmlns="http://schemas.openxmlformats.org/spreadsheetml/2006/main" count="330" uniqueCount="102">
  <si>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</si>
  <si>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</si>
  <si>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</si>
  <si>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</si>
  <si>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</si>
  <si>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</si>
  <si>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</si>
  <si>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</si>
  <si>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</si>
  <si>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</si>
  <si>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</si>
  <si>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</si>
  <si>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</si>
  <si>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</si>
  <si>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</si>
  <si>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</si>
  <si>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</si>
  <si>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</si>
  <si>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</si>
  <si>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</si>
  <si>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</si>
  <si>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</si>
  <si>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</si>
  <si>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</si>
  <si>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</si>
  <si>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</si>
  <si>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</si>
  <si>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</si>
  <si>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</si>
  <si>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</si>
  <si>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</si>
  <si>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</si>
  <si>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</si>
  <si>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</si>
  <si>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</si>
  <si>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</si>
  <si>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</si>
  <si>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</si>
  <si>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</si>
  <si>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молочная, масло, изюм</t>
  </si>
  <si>
    <t>чай с сахаром, лимон</t>
  </si>
  <si>
    <t>хлеб пшеничный</t>
  </si>
  <si>
    <t>пр</t>
  </si>
  <si>
    <t>печенье</t>
  </si>
  <si>
    <t>огурец соленый порционный</t>
  </si>
  <si>
    <t>суп картоф.перловый, курица</t>
  </si>
  <si>
    <t>печень туш. в соусе № 330</t>
  </si>
  <si>
    <t>каша гречн. рассыпч.</t>
  </si>
  <si>
    <t>компот сух./фр. с витамином С</t>
  </si>
  <si>
    <t>хлеб ржаной</t>
  </si>
  <si>
    <t>каша мол. манная, масло</t>
  </si>
  <si>
    <t>сыр тверд. порц.</t>
  </si>
  <si>
    <t>чай с сахаром</t>
  </si>
  <si>
    <t>булочка "домашняя"</t>
  </si>
  <si>
    <t>фрукты свежие</t>
  </si>
  <si>
    <t>салат из свеклы отварной</t>
  </si>
  <si>
    <t>суп карт.рыбн. (консерв).</t>
  </si>
  <si>
    <t>плов с мясом</t>
  </si>
  <si>
    <t>компот сухофр.</t>
  </si>
  <si>
    <t>каша рисовая молочная, масло</t>
  </si>
  <si>
    <t>кофейный напиток с молоком</t>
  </si>
  <si>
    <t>йогурт</t>
  </si>
  <si>
    <t>помидор сол. порц.</t>
  </si>
  <si>
    <t>суп карт., вермишель, курица</t>
  </si>
  <si>
    <t>тефтеля мясная</t>
  </si>
  <si>
    <t>каша перловая рассыпчатая</t>
  </si>
  <si>
    <t xml:space="preserve">компот сух./фр. с витамином </t>
  </si>
  <si>
    <t>каша ячневая молочная, масло сл.</t>
  </si>
  <si>
    <t>огурец сол. порционный</t>
  </si>
  <si>
    <t>рассольник "Ленинградский", кур.</t>
  </si>
  <si>
    <t>хлебцы рыбн.</t>
  </si>
  <si>
    <t>компот сухофр</t>
  </si>
  <si>
    <t>соус сметанный</t>
  </si>
  <si>
    <t>омлет натуральный, масло</t>
  </si>
  <si>
    <t>какао с молоком</t>
  </si>
  <si>
    <t>свежий фрукт</t>
  </si>
  <si>
    <t>суп картоф. горох, курица</t>
  </si>
  <si>
    <t>Жаркое по-домашнему</t>
  </si>
  <si>
    <t>каша мол. "Геркулес", масло, курага</t>
  </si>
  <si>
    <t>пряник</t>
  </si>
  <si>
    <t>борщ с капуст. и карт., курица</t>
  </si>
  <si>
    <t>макаронник с печенью</t>
  </si>
  <si>
    <t>каша молочн. кукур., масло</t>
  </si>
  <si>
    <t>суп карт. рис.., курица</t>
  </si>
  <si>
    <t>рыба тушен. в томат. с овощами</t>
  </si>
  <si>
    <t>картофельное пюре</t>
  </si>
  <si>
    <t>каша молочная из риса и пшена, масло</t>
  </si>
  <si>
    <t>горошек зеленый консервир.</t>
  </si>
  <si>
    <t>Суп карт., морск. капуста, курица</t>
  </si>
  <si>
    <t>шницель</t>
  </si>
  <si>
    <t>каша гречневая молочная, масло</t>
  </si>
  <si>
    <t>Борщ с картоф., кур.</t>
  </si>
  <si>
    <t>сосиски отварные, масло</t>
  </si>
  <si>
    <t>горох отварной</t>
  </si>
  <si>
    <t>запеканка рисовая с творогом</t>
  </si>
  <si>
    <t>соус молочный (сладкий</t>
  </si>
  <si>
    <t>икра кабачковая консерв.</t>
  </si>
  <si>
    <t>суп картоф. пшен., курица</t>
  </si>
  <si>
    <t>голубцы любительские</t>
  </si>
  <si>
    <t>МБОУ СОШ № 3</t>
  </si>
  <si>
    <t>Директор МБОУ СОШ № 3</t>
  </si>
  <si>
    <t>Л.В. Любаева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</si>
</sst>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99</v>
      </c>
      <c r="D1" s="55"/>
      <c r="E1" s="55"/>
      <c r="F1" s="12" t="s">
        <v>16</v>
      </c>
      <c r="G1" s="2" t="s">
        <v>17</v>
      </c>
      <c r="H1" s="56" t="s">
        <v>100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6" t="s">
        <v>101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13.79</v>
      </c>
      <c r="H6" s="40">
        <v>14.95</v>
      </c>
      <c r="I6" s="40">
        <v>39.43</v>
      </c>
      <c r="J6" s="40">
        <v>362.5</v>
      </c>
      <c r="K6" s="41">
        <v>182</v>
      </c>
      <c r="L6" s="40">
        <v>43.3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43">
        <v>200</v>
      </c>
      <c r="G8" s="43">
        <v>0.13</v>
      </c>
      <c r="H8" s="43">
        <v>0.02</v>
      </c>
      <c r="I8" s="52">
        <v>15.2</v>
      </c>
      <c r="J8" s="43">
        <v>62</v>
      </c>
      <c r="K8" s="44">
        <v>376</v>
      </c>
      <c r="L8" s="43">
        <v>5.0999999999999996</v>
      </c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43">
        <v>40</v>
      </c>
      <c r="G9" s="43">
        <v>4.2699999999999996</v>
      </c>
      <c r="H9" s="43">
        <v>1.82</v>
      </c>
      <c r="I9" s="43">
        <v>19.02</v>
      </c>
      <c r="J9" s="52">
        <v>109.6</v>
      </c>
      <c r="K9" s="53" t="s">
        <v>42</v>
      </c>
      <c r="L9" s="43">
        <v>6.1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51" t="s">
        <v>43</v>
      </c>
      <c r="F11" s="43">
        <v>15</v>
      </c>
      <c r="G11" s="43">
        <v>0.81</v>
      </c>
      <c r="H11" s="43">
        <v>3.21</v>
      </c>
      <c r="I11" s="43">
        <v>10.35</v>
      </c>
      <c r="J11" s="43">
        <v>52.9</v>
      </c>
      <c r="K11" s="53" t="s">
        <v>42</v>
      </c>
      <c r="L11" s="43">
        <v>6.7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455</v>
      </c>
      <c r="G13" s="19">
        <f t="shared" ref="G13:J13" si="0">SUM(G6:G12)</f>
        <v>18.999999999999996</v>
      </c>
      <c r="H13" s="19">
        <f t="shared" si="0"/>
        <v>20</v>
      </c>
      <c r="I13" s="19">
        <f t="shared" si="0"/>
        <v>83.999999999999986</v>
      </c>
      <c r="J13" s="19">
        <f t="shared" si="0"/>
        <v>587</v>
      </c>
      <c r="K13" s="25"/>
      <c r="L13" s="19">
        <f t="shared" ref="L13" si="1">SUM(L6:L12)</f>
        <v>61.2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44</v>
      </c>
      <c r="F14" s="43">
        <v>60</v>
      </c>
      <c r="G14" s="43">
        <v>0.48</v>
      </c>
      <c r="H14" s="43">
        <v>0.06</v>
      </c>
      <c r="I14" s="43">
        <v>1.02</v>
      </c>
      <c r="J14" s="43">
        <v>6</v>
      </c>
      <c r="K14" s="44">
        <v>70</v>
      </c>
      <c r="L14" s="43">
        <v>15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2.48</v>
      </c>
      <c r="H15" s="43">
        <v>6.98</v>
      </c>
      <c r="I15" s="43">
        <v>7.77</v>
      </c>
      <c r="J15" s="43">
        <v>80.28</v>
      </c>
      <c r="K15" s="44">
        <v>101</v>
      </c>
      <c r="L15" s="43">
        <v>43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5.55</v>
      </c>
      <c r="H16" s="43">
        <v>7.01</v>
      </c>
      <c r="I16" s="43">
        <v>3.05</v>
      </c>
      <c r="J16" s="43">
        <v>127.2</v>
      </c>
      <c r="K16" s="44">
        <v>261</v>
      </c>
      <c r="L16" s="43">
        <v>46.3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8.3000000000000007</v>
      </c>
      <c r="H17" s="43">
        <v>8.9499999999999993</v>
      </c>
      <c r="I17" s="43">
        <v>28.43</v>
      </c>
      <c r="J17" s="43">
        <v>222.5</v>
      </c>
      <c r="K17" s="44">
        <v>171</v>
      </c>
      <c r="L17" s="43">
        <v>8.5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180</v>
      </c>
      <c r="G18" s="43">
        <v>0.6</v>
      </c>
      <c r="H18" s="43">
        <v>0.08</v>
      </c>
      <c r="I18" s="43">
        <v>28.81</v>
      </c>
      <c r="J18" s="43">
        <v>119.52</v>
      </c>
      <c r="K18" s="44">
        <v>349</v>
      </c>
      <c r="L18" s="43">
        <v>8.1999999999999993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5.34</v>
      </c>
      <c r="H19" s="43">
        <v>2.27</v>
      </c>
      <c r="I19" s="43">
        <v>23.77</v>
      </c>
      <c r="J19" s="43">
        <v>137</v>
      </c>
      <c r="K19" s="53" t="s">
        <v>42</v>
      </c>
      <c r="L19" s="43">
        <v>8.4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50</v>
      </c>
      <c r="G20" s="43">
        <v>4.25</v>
      </c>
      <c r="H20" s="43">
        <v>1.65</v>
      </c>
      <c r="I20" s="43">
        <v>24.15</v>
      </c>
      <c r="J20" s="43">
        <v>129.5</v>
      </c>
      <c r="K20" s="53" t="s">
        <v>42</v>
      </c>
      <c r="L20" s="43">
        <v>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27.000000000000004</v>
      </c>
      <c r="H23" s="19">
        <f t="shared" si="2"/>
        <v>26.999999999999996</v>
      </c>
      <c r="I23" s="19">
        <f t="shared" si="2"/>
        <v>117</v>
      </c>
      <c r="J23" s="19">
        <f t="shared" si="2"/>
        <v>822</v>
      </c>
      <c r="K23" s="25"/>
      <c r="L23" s="19">
        <f t="shared" ref="L23" si="3">SUM(L14:L22)</f>
        <v>137.4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1235</v>
      </c>
      <c r="G24" s="32">
        <f t="shared" ref="G24:J24" si="4">G13+G23</f>
        <v>46</v>
      </c>
      <c r="H24" s="32">
        <f t="shared" si="4"/>
        <v>47</v>
      </c>
      <c r="I24" s="32">
        <f t="shared" si="4"/>
        <v>201</v>
      </c>
      <c r="J24" s="32">
        <f t="shared" si="4"/>
        <v>1409</v>
      </c>
      <c r="K24" s="32"/>
      <c r="L24" s="32">
        <f t="shared" ref="L24" si="5">L13+L23</f>
        <v>198.60000000000002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10.25</v>
      </c>
      <c r="H25" s="40">
        <v>7.42</v>
      </c>
      <c r="I25" s="40">
        <v>37.24</v>
      </c>
      <c r="J25" s="40">
        <v>214.8</v>
      </c>
      <c r="K25" s="41">
        <v>181</v>
      </c>
      <c r="L25" s="40">
        <v>26.2</v>
      </c>
    </row>
    <row r="26" spans="1:12" ht="15" x14ac:dyDescent="0.25">
      <c r="A26" s="14"/>
      <c r="B26" s="15"/>
      <c r="C26" s="11"/>
      <c r="D26" s="6"/>
      <c r="E26" s="51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2.5</v>
      </c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50</v>
      </c>
      <c r="G28" s="43">
        <v>3.64</v>
      </c>
      <c r="H28" s="43">
        <v>6.26</v>
      </c>
      <c r="I28" s="43">
        <v>21.96</v>
      </c>
      <c r="J28" s="43">
        <v>196.14</v>
      </c>
      <c r="K28" s="44">
        <v>424</v>
      </c>
      <c r="L28" s="43">
        <v>9.6999999999999993</v>
      </c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>
        <v>338</v>
      </c>
      <c r="L29" s="43">
        <v>40</v>
      </c>
    </row>
    <row r="30" spans="1:12" ht="15" x14ac:dyDescent="0.25">
      <c r="A30" s="14"/>
      <c r="B30" s="15"/>
      <c r="C30" s="11"/>
      <c r="D30" s="6"/>
      <c r="E30" s="42" t="s">
        <v>51</v>
      </c>
      <c r="F30" s="43">
        <v>20</v>
      </c>
      <c r="G30" s="43">
        <v>4.6399999999999997</v>
      </c>
      <c r="H30" s="43">
        <v>5.9</v>
      </c>
      <c r="I30" s="43"/>
      <c r="J30" s="43">
        <v>71.66</v>
      </c>
      <c r="K30" s="44">
        <v>15</v>
      </c>
      <c r="L30" s="43">
        <v>23.6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19</v>
      </c>
      <c r="H32" s="19">
        <f t="shared" ref="H32" si="7">SUM(H25:H31)</f>
        <v>20</v>
      </c>
      <c r="I32" s="19">
        <f t="shared" ref="I32" si="8">SUM(I25:I31)</f>
        <v>84</v>
      </c>
      <c r="J32" s="19">
        <f t="shared" ref="J32:L32" si="9">SUM(J25:J31)</f>
        <v>587</v>
      </c>
      <c r="K32" s="25"/>
      <c r="L32" s="19">
        <f t="shared" si="9"/>
        <v>102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0.85</v>
      </c>
      <c r="H33" s="43">
        <v>3.61</v>
      </c>
      <c r="I33" s="43">
        <v>4.96</v>
      </c>
      <c r="J33" s="43">
        <v>55.7</v>
      </c>
      <c r="K33" s="44">
        <v>52</v>
      </c>
      <c r="L33" s="43">
        <v>16.899999999999999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5.95</v>
      </c>
      <c r="H34" s="43">
        <v>3.85</v>
      </c>
      <c r="I34" s="43">
        <v>13.5</v>
      </c>
      <c r="J34" s="43">
        <v>122</v>
      </c>
      <c r="K34" s="44">
        <v>97</v>
      </c>
      <c r="L34" s="43">
        <v>61.1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150</v>
      </c>
      <c r="G35" s="43">
        <v>9.9499999999999993</v>
      </c>
      <c r="H35" s="43">
        <v>15.53</v>
      </c>
      <c r="I35" s="43">
        <v>18.62</v>
      </c>
      <c r="J35" s="43">
        <v>245</v>
      </c>
      <c r="K35" s="44">
        <v>265</v>
      </c>
      <c r="L35" s="43">
        <v>35.799999999999997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0.66</v>
      </c>
      <c r="H37" s="43">
        <v>0.09</v>
      </c>
      <c r="I37" s="43">
        <v>32</v>
      </c>
      <c r="J37" s="43">
        <v>132.80000000000001</v>
      </c>
      <c r="K37" s="44">
        <v>349</v>
      </c>
      <c r="L37" s="43">
        <v>9.1</v>
      </c>
    </row>
    <row r="38" spans="1:12" ht="15" x14ac:dyDescent="0.25">
      <c r="A38" s="14"/>
      <c r="B38" s="15"/>
      <c r="C38" s="11"/>
      <c r="D38" s="7" t="s">
        <v>31</v>
      </c>
      <c r="E38" s="51" t="s">
        <v>41</v>
      </c>
      <c r="F38" s="43">
        <v>50</v>
      </c>
      <c r="G38" s="43">
        <v>5.34</v>
      </c>
      <c r="H38" s="43">
        <v>2.27</v>
      </c>
      <c r="I38" s="43">
        <v>23.77</v>
      </c>
      <c r="J38" s="43">
        <v>137</v>
      </c>
      <c r="K38" s="53" t="s">
        <v>42</v>
      </c>
      <c r="L38" s="43">
        <v>8.4</v>
      </c>
    </row>
    <row r="39" spans="1:12" ht="15" x14ac:dyDescent="0.25">
      <c r="A39" s="14"/>
      <c r="B39" s="15"/>
      <c r="C39" s="11"/>
      <c r="D39" s="7" t="s">
        <v>32</v>
      </c>
      <c r="E39" s="51" t="s">
        <v>49</v>
      </c>
      <c r="F39" s="43">
        <v>50</v>
      </c>
      <c r="G39" s="43">
        <v>4.25</v>
      </c>
      <c r="H39" s="43">
        <v>1.65</v>
      </c>
      <c r="I39" s="43">
        <v>24.15</v>
      </c>
      <c r="J39" s="43">
        <v>129.5</v>
      </c>
      <c r="K39" s="53" t="s">
        <v>42</v>
      </c>
      <c r="L39" s="43">
        <v>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27</v>
      </c>
      <c r="H42" s="19">
        <f t="shared" ref="H42" si="11">SUM(H33:H41)</f>
        <v>26.999999999999996</v>
      </c>
      <c r="I42" s="19">
        <f t="shared" ref="I42" si="12">SUM(I33:I41)</f>
        <v>117</v>
      </c>
      <c r="J42" s="19">
        <f t="shared" ref="J42:L42" si="13">SUM(J33:J41)</f>
        <v>822</v>
      </c>
      <c r="K42" s="25"/>
      <c r="L42" s="19">
        <f t="shared" si="13"/>
        <v>139.29999999999998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1230</v>
      </c>
      <c r="G43" s="32">
        <f t="shared" ref="G43" si="14">G32+G42</f>
        <v>46</v>
      </c>
      <c r="H43" s="32">
        <f t="shared" ref="H43" si="15">H32+H42</f>
        <v>47</v>
      </c>
      <c r="I43" s="32">
        <f t="shared" ref="I43" si="16">I32+I42</f>
        <v>201</v>
      </c>
      <c r="J43" s="32">
        <f t="shared" ref="J43:L43" si="17">J32+J42</f>
        <v>1409</v>
      </c>
      <c r="K43" s="32"/>
      <c r="L43" s="32">
        <f t="shared" si="17"/>
        <v>241.29999999999998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10.73</v>
      </c>
      <c r="H44" s="40">
        <v>15.21</v>
      </c>
      <c r="I44" s="40">
        <v>25.48</v>
      </c>
      <c r="J44" s="40">
        <v>275.2</v>
      </c>
      <c r="K44" s="41">
        <v>182</v>
      </c>
      <c r="L44" s="40">
        <v>27.2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3.6</v>
      </c>
      <c r="H46" s="43">
        <v>2.67</v>
      </c>
      <c r="I46" s="43">
        <v>29.2</v>
      </c>
      <c r="J46" s="43">
        <v>155.19999999999999</v>
      </c>
      <c r="K46" s="44">
        <v>379</v>
      </c>
      <c r="L46" s="43">
        <v>24.9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4.2699999999999996</v>
      </c>
      <c r="H47" s="43">
        <v>1.82</v>
      </c>
      <c r="I47" s="43">
        <v>19.02</v>
      </c>
      <c r="J47" s="43">
        <v>109.6</v>
      </c>
      <c r="K47" s="53" t="s">
        <v>42</v>
      </c>
      <c r="L47" s="43">
        <v>6.7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61</v>
      </c>
      <c r="F49" s="43">
        <v>115</v>
      </c>
      <c r="G49" s="43">
        <v>0.4</v>
      </c>
      <c r="H49" s="43">
        <v>0.3</v>
      </c>
      <c r="I49" s="43">
        <v>10.3</v>
      </c>
      <c r="J49" s="43">
        <v>47</v>
      </c>
      <c r="K49" s="53" t="s">
        <v>42</v>
      </c>
      <c r="L49" s="43">
        <v>58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19</v>
      </c>
      <c r="H51" s="19">
        <f t="shared" ref="H51" si="19">SUM(H44:H50)</f>
        <v>20.000000000000004</v>
      </c>
      <c r="I51" s="19">
        <f t="shared" ref="I51" si="20">SUM(I44:I50)</f>
        <v>84</v>
      </c>
      <c r="J51" s="19">
        <f t="shared" ref="J51:L51" si="21">SUM(J44:J50)</f>
        <v>587</v>
      </c>
      <c r="K51" s="25"/>
      <c r="L51" s="19">
        <f t="shared" si="21"/>
        <v>116.8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0.67</v>
      </c>
      <c r="H52" s="43">
        <v>0.06</v>
      </c>
      <c r="I52" s="43">
        <v>2.1</v>
      </c>
      <c r="J52" s="43">
        <v>12</v>
      </c>
      <c r="K52" s="44">
        <v>70</v>
      </c>
      <c r="L52" s="43">
        <v>16.7</v>
      </c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5.05</v>
      </c>
      <c r="H53" s="43">
        <v>6.43</v>
      </c>
      <c r="I53" s="43">
        <v>7.04</v>
      </c>
      <c r="J53" s="43">
        <v>109.13</v>
      </c>
      <c r="K53" s="44">
        <v>103</v>
      </c>
      <c r="L53" s="43">
        <v>42.2</v>
      </c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>
        <v>90</v>
      </c>
      <c r="G54" s="43">
        <v>6.63</v>
      </c>
      <c r="H54" s="43">
        <v>12.17</v>
      </c>
      <c r="I54" s="43">
        <v>11.92</v>
      </c>
      <c r="J54" s="43">
        <v>155.94</v>
      </c>
      <c r="K54" s="44">
        <v>278</v>
      </c>
      <c r="L54" s="43">
        <v>50.8</v>
      </c>
    </row>
    <row r="55" spans="1:12" ht="15" x14ac:dyDescent="0.25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4.46</v>
      </c>
      <c r="H55" s="43">
        <v>4.34</v>
      </c>
      <c r="I55" s="43">
        <v>19.21</v>
      </c>
      <c r="J55" s="43">
        <v>158.91</v>
      </c>
      <c r="K55" s="44">
        <v>171</v>
      </c>
      <c r="L55" s="43">
        <v>4.8</v>
      </c>
    </row>
    <row r="56" spans="1:12" ht="15" x14ac:dyDescent="0.25">
      <c r="A56" s="23"/>
      <c r="B56" s="15"/>
      <c r="C56" s="11"/>
      <c r="D56" s="7" t="s">
        <v>30</v>
      </c>
      <c r="E56" s="42" t="s">
        <v>66</v>
      </c>
      <c r="F56" s="43">
        <v>180</v>
      </c>
      <c r="G56" s="43">
        <v>0.6</v>
      </c>
      <c r="H56" s="43">
        <v>0.08</v>
      </c>
      <c r="I56" s="43">
        <v>28.81</v>
      </c>
      <c r="J56" s="43">
        <v>119.52</v>
      </c>
      <c r="K56" s="44">
        <v>349</v>
      </c>
      <c r="L56" s="43">
        <v>8.1999999999999993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50</v>
      </c>
      <c r="G57" s="43">
        <v>5.34</v>
      </c>
      <c r="H57" s="43">
        <v>2.27</v>
      </c>
      <c r="I57" s="43">
        <v>23.77</v>
      </c>
      <c r="J57" s="43">
        <v>137</v>
      </c>
      <c r="K57" s="53" t="s">
        <v>42</v>
      </c>
      <c r="L57" s="43">
        <v>8.4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50</v>
      </c>
      <c r="G58" s="43">
        <v>4.25</v>
      </c>
      <c r="H58" s="43">
        <v>1.65</v>
      </c>
      <c r="I58" s="43">
        <v>24.15</v>
      </c>
      <c r="J58" s="43">
        <v>129.5</v>
      </c>
      <c r="K58" s="53" t="s">
        <v>42</v>
      </c>
      <c r="L58" s="43">
        <v>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27</v>
      </c>
      <c r="H61" s="19">
        <f t="shared" ref="H61" si="23">SUM(H52:H60)</f>
        <v>26.999999999999996</v>
      </c>
      <c r="I61" s="19">
        <f t="shared" ref="I61" si="24">SUM(I52:I60)</f>
        <v>117</v>
      </c>
      <c r="J61" s="19">
        <f t="shared" ref="J61:L61" si="25">SUM(J52:J60)</f>
        <v>822</v>
      </c>
      <c r="K61" s="25"/>
      <c r="L61" s="19">
        <f t="shared" si="25"/>
        <v>139.1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1285</v>
      </c>
      <c r="G62" s="32">
        <f t="shared" ref="G62" si="26">G51+G61</f>
        <v>46</v>
      </c>
      <c r="H62" s="32">
        <f t="shared" ref="H62" si="27">H51+H61</f>
        <v>47</v>
      </c>
      <c r="I62" s="32">
        <f t="shared" ref="I62" si="28">I51+I61</f>
        <v>201</v>
      </c>
      <c r="J62" s="32">
        <f t="shared" ref="J62:L62" si="29">J51+J61</f>
        <v>1409</v>
      </c>
      <c r="K62" s="32"/>
      <c r="L62" s="32">
        <f t="shared" si="29"/>
        <v>255.89999999999998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150</v>
      </c>
      <c r="G63" s="40">
        <v>14.26</v>
      </c>
      <c r="H63" s="40">
        <v>17.760000000000002</v>
      </c>
      <c r="I63" s="40">
        <v>40.18</v>
      </c>
      <c r="J63" s="40">
        <v>370.4</v>
      </c>
      <c r="K63" s="41">
        <v>182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>
        <v>25.8</v>
      </c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>
        <v>2.5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4.2699999999999996</v>
      </c>
      <c r="H66" s="43">
        <v>1.82</v>
      </c>
      <c r="I66" s="43">
        <v>19.02</v>
      </c>
      <c r="J66" s="43">
        <v>109.6</v>
      </c>
      <c r="K66" s="53" t="s">
        <v>42</v>
      </c>
      <c r="L66" s="43">
        <v>6.7</v>
      </c>
    </row>
    <row r="67" spans="1:12" ht="15" x14ac:dyDescent="0.25">
      <c r="A67" s="23"/>
      <c r="B67" s="15"/>
      <c r="C67" s="11"/>
      <c r="D67" s="7" t="s">
        <v>24</v>
      </c>
      <c r="E67" s="42" t="s">
        <v>54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  <c r="L67" s="43">
        <v>40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19</v>
      </c>
      <c r="H70" s="19">
        <f t="shared" ref="H70" si="31">SUM(H63:H69)</f>
        <v>20</v>
      </c>
      <c r="I70" s="19">
        <f t="shared" ref="I70" si="32">SUM(I63:I69)</f>
        <v>84</v>
      </c>
      <c r="J70" s="19">
        <f t="shared" ref="J70:L70" si="33">SUM(J63:J69)</f>
        <v>587</v>
      </c>
      <c r="K70" s="25"/>
      <c r="L70" s="19">
        <f t="shared" si="33"/>
        <v>75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60</v>
      </c>
      <c r="G71" s="43">
        <v>0.48</v>
      </c>
      <c r="H71" s="43">
        <v>0.06</v>
      </c>
      <c r="I71" s="43">
        <v>1.02</v>
      </c>
      <c r="J71" s="43">
        <v>6</v>
      </c>
      <c r="K71" s="44">
        <v>70</v>
      </c>
      <c r="L71" s="43">
        <v>15</v>
      </c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4.51</v>
      </c>
      <c r="H72" s="43">
        <v>4.3499999999999996</v>
      </c>
      <c r="I72" s="43">
        <v>9.66</v>
      </c>
      <c r="J72" s="43">
        <v>186.7</v>
      </c>
      <c r="K72" s="44">
        <v>96</v>
      </c>
      <c r="L72" s="43">
        <v>44.8</v>
      </c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110</v>
      </c>
      <c r="G73" s="43">
        <v>11.06</v>
      </c>
      <c r="H73" s="43">
        <v>3.1</v>
      </c>
      <c r="I73" s="43">
        <v>23.99</v>
      </c>
      <c r="J73" s="43">
        <v>201.5</v>
      </c>
      <c r="K73" s="44">
        <v>238</v>
      </c>
      <c r="L73" s="43">
        <v>43</v>
      </c>
    </row>
    <row r="74" spans="1:12" ht="15" x14ac:dyDescent="0.25">
      <c r="A74" s="23"/>
      <c r="B74" s="15"/>
      <c r="C74" s="11"/>
      <c r="D74" s="7" t="s">
        <v>29</v>
      </c>
      <c r="E74" s="42" t="s">
        <v>72</v>
      </c>
      <c r="F74" s="43">
        <v>34</v>
      </c>
      <c r="G74" s="43">
        <v>0.7</v>
      </c>
      <c r="H74" s="43">
        <v>1.78</v>
      </c>
      <c r="I74" s="43">
        <v>2.41</v>
      </c>
      <c r="J74" s="43">
        <v>28.5</v>
      </c>
      <c r="K74" s="44">
        <v>330</v>
      </c>
      <c r="L74" s="43">
        <v>9.1</v>
      </c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0.66</v>
      </c>
      <c r="H75" s="43">
        <v>0.09</v>
      </c>
      <c r="I75" s="43">
        <v>32</v>
      </c>
      <c r="J75" s="43">
        <v>132.80000000000001</v>
      </c>
      <c r="K75" s="44">
        <v>349</v>
      </c>
      <c r="L75" s="43">
        <v>9.1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5.34</v>
      </c>
      <c r="H76" s="43">
        <v>2.27</v>
      </c>
      <c r="I76" s="43">
        <v>23.77</v>
      </c>
      <c r="J76" s="43">
        <v>137</v>
      </c>
      <c r="K76" s="53" t="s">
        <v>42</v>
      </c>
      <c r="L76" s="43">
        <v>8.4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50</v>
      </c>
      <c r="G77" s="43">
        <v>4.25</v>
      </c>
      <c r="H77" s="43">
        <v>1.65</v>
      </c>
      <c r="I77" s="43">
        <v>24.15</v>
      </c>
      <c r="J77" s="43">
        <v>129.5</v>
      </c>
      <c r="K77" s="53" t="s">
        <v>42</v>
      </c>
      <c r="L77" s="43">
        <v>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704</v>
      </c>
      <c r="G80" s="19">
        <f t="shared" ref="G80" si="34">SUM(G71:G79)</f>
        <v>27</v>
      </c>
      <c r="H80" s="19">
        <f t="shared" ref="H80" si="35">SUM(H71:H79)</f>
        <v>13.299999999999999</v>
      </c>
      <c r="I80" s="19">
        <f t="shared" ref="I80" si="36">SUM(I71:I79)</f>
        <v>117</v>
      </c>
      <c r="J80" s="19">
        <f t="shared" ref="J80:L80" si="37">SUM(J71:J79)</f>
        <v>822</v>
      </c>
      <c r="K80" s="25"/>
      <c r="L80" s="19">
        <f t="shared" si="37"/>
        <v>137.39999999999998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1194</v>
      </c>
      <c r="G81" s="32">
        <f t="shared" ref="G81" si="38">G70+G80</f>
        <v>46</v>
      </c>
      <c r="H81" s="32">
        <f t="shared" ref="H81" si="39">H70+H80</f>
        <v>33.299999999999997</v>
      </c>
      <c r="I81" s="32">
        <f t="shared" ref="I81" si="40">I70+I80</f>
        <v>201</v>
      </c>
      <c r="J81" s="32">
        <f t="shared" ref="J81:L81" si="41">J70+J80</f>
        <v>1409</v>
      </c>
      <c r="K81" s="32"/>
      <c r="L81" s="32">
        <f t="shared" si="41"/>
        <v>212.39999999999998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150</v>
      </c>
      <c r="G82" s="40">
        <v>10.25</v>
      </c>
      <c r="H82" s="40">
        <v>14.34</v>
      </c>
      <c r="I82" s="40">
        <v>37.1</v>
      </c>
      <c r="J82" s="40">
        <v>311.8</v>
      </c>
      <c r="K82" s="41">
        <v>210</v>
      </c>
      <c r="L82" s="40">
        <v>83.4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74</v>
      </c>
      <c r="F84" s="43">
        <v>200</v>
      </c>
      <c r="G84" s="43">
        <v>4.08</v>
      </c>
      <c r="H84" s="43">
        <v>3.54</v>
      </c>
      <c r="I84" s="43">
        <v>17.579999999999998</v>
      </c>
      <c r="J84" s="43">
        <v>118.6</v>
      </c>
      <c r="K84" s="44">
        <v>382</v>
      </c>
      <c r="L84" s="43">
        <v>19.8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4.2699999999999996</v>
      </c>
      <c r="H85" s="43">
        <v>1.82</v>
      </c>
      <c r="I85" s="43">
        <v>19.02</v>
      </c>
      <c r="J85" s="43">
        <v>109.6</v>
      </c>
      <c r="K85" s="53" t="s">
        <v>42</v>
      </c>
      <c r="L85" s="43">
        <v>6.7</v>
      </c>
    </row>
    <row r="86" spans="1:12" ht="15" x14ac:dyDescent="0.25">
      <c r="A86" s="23"/>
      <c r="B86" s="15"/>
      <c r="C86" s="11"/>
      <c r="D86" s="7" t="s">
        <v>24</v>
      </c>
      <c r="E86" s="42" t="s">
        <v>75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44">
        <v>338</v>
      </c>
      <c r="L86" s="43">
        <v>40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19</v>
      </c>
      <c r="H89" s="19">
        <f t="shared" ref="H89" si="43">SUM(H82:H88)</f>
        <v>20</v>
      </c>
      <c r="I89" s="19">
        <f t="shared" ref="I89" si="44">SUM(I82:I88)</f>
        <v>84</v>
      </c>
      <c r="J89" s="19">
        <f t="shared" ref="J89:L89" si="45">SUM(J82:J88)</f>
        <v>587</v>
      </c>
      <c r="K89" s="25"/>
      <c r="L89" s="19">
        <f t="shared" si="45"/>
        <v>149.9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60</v>
      </c>
      <c r="G90" s="43">
        <v>0.67</v>
      </c>
      <c r="H90" s="43">
        <v>0.06</v>
      </c>
      <c r="I90" s="43">
        <v>2.1</v>
      </c>
      <c r="J90" s="43">
        <v>12</v>
      </c>
      <c r="K90" s="44">
        <v>70</v>
      </c>
      <c r="L90" s="43">
        <v>16.7</v>
      </c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200</v>
      </c>
      <c r="G91" s="43">
        <v>5.07</v>
      </c>
      <c r="H91" s="43">
        <v>8.35</v>
      </c>
      <c r="I91" s="43">
        <v>13.31</v>
      </c>
      <c r="J91" s="43">
        <v>171.1</v>
      </c>
      <c r="K91" s="44">
        <v>102</v>
      </c>
      <c r="L91" s="43">
        <v>38.4</v>
      </c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>
        <v>175</v>
      </c>
      <c r="G92" s="43">
        <v>11.01</v>
      </c>
      <c r="H92" s="43">
        <v>14.58</v>
      </c>
      <c r="I92" s="43">
        <v>21.67</v>
      </c>
      <c r="J92" s="43">
        <v>239.6</v>
      </c>
      <c r="K92" s="44">
        <v>259</v>
      </c>
      <c r="L92" s="43">
        <v>58.5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0.66</v>
      </c>
      <c r="H94" s="43">
        <v>0.09</v>
      </c>
      <c r="I94" s="43">
        <v>32</v>
      </c>
      <c r="J94" s="43">
        <v>132.80000000000001</v>
      </c>
      <c r="K94" s="44">
        <v>349</v>
      </c>
      <c r="L94" s="43">
        <v>9.1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50</v>
      </c>
      <c r="G95" s="43">
        <v>5.34</v>
      </c>
      <c r="H95" s="43">
        <v>2.27</v>
      </c>
      <c r="I95" s="43">
        <v>23.77</v>
      </c>
      <c r="J95" s="43">
        <v>137</v>
      </c>
      <c r="K95" s="53" t="s">
        <v>42</v>
      </c>
      <c r="L95" s="43">
        <v>8.4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50</v>
      </c>
      <c r="G96" s="43">
        <v>4.25</v>
      </c>
      <c r="H96" s="43">
        <v>1.65</v>
      </c>
      <c r="I96" s="43">
        <v>24.15</v>
      </c>
      <c r="J96" s="43">
        <v>129.5</v>
      </c>
      <c r="K96" s="53" t="s">
        <v>42</v>
      </c>
      <c r="L96" s="43">
        <v>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27</v>
      </c>
      <c r="H99" s="19">
        <f t="shared" ref="H99" si="47">SUM(H90:H98)</f>
        <v>27</v>
      </c>
      <c r="I99" s="19">
        <f t="shared" ref="I99" si="48">SUM(I90:I98)</f>
        <v>117</v>
      </c>
      <c r="J99" s="19">
        <f t="shared" ref="J99:L99" si="49">SUM(J90:J98)</f>
        <v>822</v>
      </c>
      <c r="K99" s="25"/>
      <c r="L99" s="19">
        <f t="shared" si="49"/>
        <v>139.1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1225</v>
      </c>
      <c r="G100" s="32">
        <f t="shared" ref="G100" si="50">G89+G99</f>
        <v>46</v>
      </c>
      <c r="H100" s="32">
        <f t="shared" ref="H100" si="51">H89+H99</f>
        <v>47</v>
      </c>
      <c r="I100" s="32">
        <f t="shared" ref="I100" si="52">I89+I99</f>
        <v>201</v>
      </c>
      <c r="J100" s="32">
        <f t="shared" ref="J100:L100" si="53">J89+J99</f>
        <v>1409</v>
      </c>
      <c r="K100" s="32"/>
      <c r="L100" s="32">
        <f t="shared" si="53"/>
        <v>289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40">
        <v>7.47</v>
      </c>
      <c r="H101" s="40">
        <v>8.8699999999999992</v>
      </c>
      <c r="I101" s="40">
        <v>29.07</v>
      </c>
      <c r="J101" s="40">
        <v>221.54</v>
      </c>
      <c r="K101" s="41">
        <v>173</v>
      </c>
      <c r="L101" s="40">
        <v>40.5</v>
      </c>
    </row>
    <row r="102" spans="1:12" ht="15" x14ac:dyDescent="0.25">
      <c r="A102" s="23"/>
      <c r="B102" s="15"/>
      <c r="C102" s="11"/>
      <c r="D102" s="6"/>
      <c r="E102" s="42" t="s">
        <v>79</v>
      </c>
      <c r="F102" s="43">
        <v>30</v>
      </c>
      <c r="G102" s="43">
        <v>2.5499999999999998</v>
      </c>
      <c r="H102" s="43">
        <v>3.39</v>
      </c>
      <c r="I102" s="43">
        <v>20.91</v>
      </c>
      <c r="J102" s="43">
        <v>124.2</v>
      </c>
      <c r="K102" s="53" t="s">
        <v>42</v>
      </c>
      <c r="L102" s="43">
        <v>11.4</v>
      </c>
    </row>
    <row r="103" spans="1:12" ht="15" x14ac:dyDescent="0.25">
      <c r="A103" s="23"/>
      <c r="B103" s="15"/>
      <c r="C103" s="11"/>
      <c r="D103" s="7" t="s">
        <v>22</v>
      </c>
      <c r="E103" s="51" t="s">
        <v>52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2.5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4.2699999999999996</v>
      </c>
      <c r="H104" s="43">
        <v>1.82</v>
      </c>
      <c r="I104" s="43">
        <v>19.02</v>
      </c>
      <c r="J104" s="43">
        <v>109.6</v>
      </c>
      <c r="K104" s="53" t="s">
        <v>42</v>
      </c>
      <c r="L104" s="43">
        <v>6.7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51" t="s">
        <v>51</v>
      </c>
      <c r="F106" s="43">
        <v>20</v>
      </c>
      <c r="G106" s="43">
        <v>4.6399999999999997</v>
      </c>
      <c r="H106" s="43">
        <v>5.9</v>
      </c>
      <c r="I106" s="43"/>
      <c r="J106" s="43">
        <v>71.66</v>
      </c>
      <c r="K106" s="44">
        <v>15</v>
      </c>
      <c r="L106" s="43">
        <v>23.6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19</v>
      </c>
      <c r="H108" s="19">
        <f t="shared" si="54"/>
        <v>20</v>
      </c>
      <c r="I108" s="19">
        <f t="shared" si="54"/>
        <v>84</v>
      </c>
      <c r="J108" s="19">
        <f t="shared" si="54"/>
        <v>587</v>
      </c>
      <c r="K108" s="25"/>
      <c r="L108" s="19">
        <f t="shared" ref="L108" si="55">SUM(L101:L107)</f>
        <v>84.7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62</v>
      </c>
      <c r="F109" s="43">
        <v>60</v>
      </c>
      <c r="G109" s="43">
        <v>0.67</v>
      </c>
      <c r="H109" s="43">
        <v>0.06</v>
      </c>
      <c r="I109" s="43">
        <v>2.1</v>
      </c>
      <c r="J109" s="43">
        <v>12</v>
      </c>
      <c r="K109" s="44">
        <v>70</v>
      </c>
      <c r="L109" s="43">
        <v>16.7</v>
      </c>
    </row>
    <row r="110" spans="1:12" ht="15" x14ac:dyDescent="0.25">
      <c r="A110" s="23"/>
      <c r="B110" s="15"/>
      <c r="C110" s="11"/>
      <c r="D110" s="7" t="s">
        <v>27</v>
      </c>
      <c r="E110" s="42" t="s">
        <v>80</v>
      </c>
      <c r="F110" s="43">
        <v>200</v>
      </c>
      <c r="G110" s="43">
        <v>4.34</v>
      </c>
      <c r="H110" s="43">
        <v>8.07</v>
      </c>
      <c r="I110" s="43">
        <v>8.83</v>
      </c>
      <c r="J110" s="43">
        <v>148.97999999999999</v>
      </c>
      <c r="K110" s="44">
        <v>82</v>
      </c>
      <c r="L110" s="43">
        <v>45.2</v>
      </c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>
        <v>145</v>
      </c>
      <c r="G111" s="43">
        <v>11.8</v>
      </c>
      <c r="H111" s="43">
        <v>14.87</v>
      </c>
      <c r="I111" s="43">
        <v>29.34</v>
      </c>
      <c r="J111" s="43">
        <v>275</v>
      </c>
      <c r="K111" s="44">
        <v>285</v>
      </c>
      <c r="L111" s="43">
        <v>52.6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180</v>
      </c>
      <c r="G113" s="43">
        <v>0.6</v>
      </c>
      <c r="H113" s="43">
        <v>0.08</v>
      </c>
      <c r="I113" s="43">
        <v>28.81</v>
      </c>
      <c r="J113" s="43">
        <v>119.52</v>
      </c>
      <c r="K113" s="44">
        <v>349</v>
      </c>
      <c r="L113" s="43">
        <v>8.1999999999999993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50</v>
      </c>
      <c r="G114" s="43">
        <v>5.34</v>
      </c>
      <c r="H114" s="43">
        <v>2.27</v>
      </c>
      <c r="I114" s="43">
        <v>23.77</v>
      </c>
      <c r="J114" s="43">
        <v>137</v>
      </c>
      <c r="K114" s="53" t="s">
        <v>42</v>
      </c>
      <c r="L114" s="43">
        <v>8.4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50</v>
      </c>
      <c r="G115" s="43">
        <v>4.25</v>
      </c>
      <c r="H115" s="43">
        <v>1.65</v>
      </c>
      <c r="I115" s="43">
        <v>24.15</v>
      </c>
      <c r="J115" s="43">
        <v>129.5</v>
      </c>
      <c r="K115" s="53" t="s">
        <v>42</v>
      </c>
      <c r="L115" s="43">
        <v>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685</v>
      </c>
      <c r="G118" s="19">
        <f t="shared" ref="G118:J118" si="56">SUM(G109:G117)</f>
        <v>27.000000000000004</v>
      </c>
      <c r="H118" s="19">
        <f t="shared" si="56"/>
        <v>26.999999999999996</v>
      </c>
      <c r="I118" s="19">
        <f t="shared" si="56"/>
        <v>117</v>
      </c>
      <c r="J118" s="19">
        <f t="shared" si="56"/>
        <v>822</v>
      </c>
      <c r="K118" s="25"/>
      <c r="L118" s="19">
        <f t="shared" ref="L118" si="57">SUM(L109:L117)</f>
        <v>139.1</v>
      </c>
    </row>
    <row r="119" spans="1:12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1175</v>
      </c>
      <c r="G119" s="32">
        <f t="shared" ref="G119" si="58">G108+G118</f>
        <v>46</v>
      </c>
      <c r="H119" s="32">
        <f t="shared" ref="H119" si="59">H108+H118</f>
        <v>47</v>
      </c>
      <c r="I119" s="32">
        <f t="shared" ref="I119" si="60">I108+I118</f>
        <v>201</v>
      </c>
      <c r="J119" s="32">
        <f t="shared" ref="J119:L119" si="61">J108+J118</f>
        <v>1409</v>
      </c>
      <c r="K119" s="32"/>
      <c r="L119" s="32">
        <f t="shared" si="61"/>
        <v>223.8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150</v>
      </c>
      <c r="G120" s="40">
        <v>14.26</v>
      </c>
      <c r="H120" s="40">
        <v>17.760000000000002</v>
      </c>
      <c r="I120" s="40">
        <v>40.18</v>
      </c>
      <c r="J120" s="40">
        <v>373</v>
      </c>
      <c r="K120" s="41">
        <v>174</v>
      </c>
      <c r="L120" s="40">
        <v>30.4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2.5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4.2699999999999996</v>
      </c>
      <c r="H123" s="43">
        <v>1.82</v>
      </c>
      <c r="I123" s="43">
        <v>19.02</v>
      </c>
      <c r="J123" s="43">
        <v>109.6</v>
      </c>
      <c r="K123" s="53" t="s">
        <v>42</v>
      </c>
      <c r="L123" s="43">
        <v>6.7</v>
      </c>
    </row>
    <row r="124" spans="1:12" ht="15" x14ac:dyDescent="0.25">
      <c r="A124" s="14"/>
      <c r="B124" s="15"/>
      <c r="C124" s="11"/>
      <c r="D124" s="7" t="s">
        <v>24</v>
      </c>
      <c r="E124" s="51" t="s">
        <v>54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>
        <v>338</v>
      </c>
      <c r="L124" s="43">
        <v>40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19</v>
      </c>
      <c r="H127" s="19">
        <f t="shared" si="62"/>
        <v>20</v>
      </c>
      <c r="I127" s="19">
        <f t="shared" si="62"/>
        <v>84</v>
      </c>
      <c r="J127" s="19">
        <f t="shared" si="62"/>
        <v>587</v>
      </c>
      <c r="K127" s="25"/>
      <c r="L127" s="19">
        <f t="shared" ref="L127" si="63">SUM(L120:L126)</f>
        <v>79.599999999999994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60</v>
      </c>
      <c r="G128" s="43">
        <v>0.48</v>
      </c>
      <c r="H128" s="43">
        <v>0.06</v>
      </c>
      <c r="I128" s="43">
        <v>1.02</v>
      </c>
      <c r="J128" s="43">
        <v>6</v>
      </c>
      <c r="K128" s="44">
        <v>70</v>
      </c>
      <c r="L128" s="43">
        <v>15</v>
      </c>
    </row>
    <row r="129" spans="1:12" ht="15" x14ac:dyDescent="0.25">
      <c r="A129" s="14"/>
      <c r="B129" s="15"/>
      <c r="C129" s="11"/>
      <c r="D129" s="7" t="s">
        <v>27</v>
      </c>
      <c r="E129" s="42" t="s">
        <v>83</v>
      </c>
      <c r="F129" s="43">
        <v>200</v>
      </c>
      <c r="G129" s="43">
        <v>5.05</v>
      </c>
      <c r="H129" s="43">
        <v>6.4</v>
      </c>
      <c r="I129" s="43">
        <v>14.04</v>
      </c>
      <c r="J129" s="43">
        <v>147.1</v>
      </c>
      <c r="K129" s="44">
        <v>101</v>
      </c>
      <c r="L129" s="43">
        <v>42</v>
      </c>
    </row>
    <row r="130" spans="1:12" ht="15" x14ac:dyDescent="0.25">
      <c r="A130" s="14"/>
      <c r="B130" s="15"/>
      <c r="C130" s="11"/>
      <c r="D130" s="7" t="s">
        <v>28</v>
      </c>
      <c r="E130" s="42" t="s">
        <v>84</v>
      </c>
      <c r="F130" s="43">
        <v>80</v>
      </c>
      <c r="G130" s="43">
        <v>8.18</v>
      </c>
      <c r="H130" s="43">
        <v>7.38</v>
      </c>
      <c r="I130" s="43">
        <v>7.22</v>
      </c>
      <c r="J130" s="43">
        <v>110.03</v>
      </c>
      <c r="K130" s="44">
        <v>229</v>
      </c>
      <c r="L130" s="43">
        <v>33.5</v>
      </c>
    </row>
    <row r="131" spans="1:12" ht="15" x14ac:dyDescent="0.25">
      <c r="A131" s="14"/>
      <c r="B131" s="15"/>
      <c r="C131" s="11"/>
      <c r="D131" s="7" t="s">
        <v>29</v>
      </c>
      <c r="E131" s="42" t="s">
        <v>85</v>
      </c>
      <c r="F131" s="43">
        <v>150</v>
      </c>
      <c r="G131" s="43">
        <v>3.1</v>
      </c>
      <c r="H131" s="43">
        <v>9.16</v>
      </c>
      <c r="I131" s="43">
        <v>17.989999999999998</v>
      </c>
      <c r="J131" s="43">
        <v>172.85</v>
      </c>
      <c r="K131" s="44">
        <v>128</v>
      </c>
      <c r="L131" s="43">
        <v>22.3</v>
      </c>
    </row>
    <row r="132" spans="1:12" ht="15" x14ac:dyDescent="0.25">
      <c r="A132" s="14"/>
      <c r="B132" s="15"/>
      <c r="C132" s="11"/>
      <c r="D132" s="7" t="s">
        <v>30</v>
      </c>
      <c r="E132" s="42" t="s">
        <v>48</v>
      </c>
      <c r="F132" s="43">
        <v>180</v>
      </c>
      <c r="G132" s="43">
        <v>0.6</v>
      </c>
      <c r="H132" s="43">
        <v>0.08</v>
      </c>
      <c r="I132" s="43">
        <v>28.81</v>
      </c>
      <c r="J132" s="43">
        <v>119.52</v>
      </c>
      <c r="K132" s="44">
        <v>349</v>
      </c>
      <c r="L132" s="43">
        <v>8.1999999999999993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5.34</v>
      </c>
      <c r="H133" s="43">
        <v>2.27</v>
      </c>
      <c r="I133" s="43">
        <v>23.77</v>
      </c>
      <c r="J133" s="43">
        <v>137</v>
      </c>
      <c r="K133" s="53" t="s">
        <v>42</v>
      </c>
      <c r="L133" s="43">
        <v>8.4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20</v>
      </c>
      <c r="G134" s="43">
        <v>4.25</v>
      </c>
      <c r="H134" s="43">
        <v>1.65</v>
      </c>
      <c r="I134" s="43">
        <v>24.15</v>
      </c>
      <c r="J134" s="43">
        <v>129.5</v>
      </c>
      <c r="K134" s="53" t="s">
        <v>42</v>
      </c>
      <c r="L134" s="43">
        <v>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27</v>
      </c>
      <c r="H137" s="19">
        <f t="shared" si="64"/>
        <v>26.999999999999996</v>
      </c>
      <c r="I137" s="19">
        <f t="shared" si="64"/>
        <v>117</v>
      </c>
      <c r="J137" s="19">
        <f t="shared" si="64"/>
        <v>822</v>
      </c>
      <c r="K137" s="25"/>
      <c r="L137" s="19">
        <f t="shared" ref="L137" si="65">SUM(L128:L136)</f>
        <v>137.4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1230</v>
      </c>
      <c r="G138" s="32">
        <f t="shared" ref="G138" si="66">G127+G137</f>
        <v>46</v>
      </c>
      <c r="H138" s="32">
        <f t="shared" ref="H138" si="67">H127+H137</f>
        <v>47</v>
      </c>
      <c r="I138" s="32">
        <f t="shared" ref="I138" si="68">I127+I137</f>
        <v>201</v>
      </c>
      <c r="J138" s="32">
        <f t="shared" ref="J138:L138" si="69">J127+J137</f>
        <v>1409</v>
      </c>
      <c r="K138" s="32"/>
      <c r="L138" s="32">
        <f t="shared" si="69"/>
        <v>217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200</v>
      </c>
      <c r="G139" s="40">
        <v>14.26</v>
      </c>
      <c r="H139" s="40">
        <v>17.86</v>
      </c>
      <c r="I139" s="40">
        <v>39.68</v>
      </c>
      <c r="J139" s="40">
        <v>370.4</v>
      </c>
      <c r="K139" s="41">
        <v>175</v>
      </c>
      <c r="L139" s="40">
        <v>32.5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>
        <v>2.5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4.2699999999999996</v>
      </c>
      <c r="H142" s="43">
        <v>1.82</v>
      </c>
      <c r="I142" s="43">
        <v>19.02</v>
      </c>
      <c r="J142" s="43">
        <v>109.6</v>
      </c>
      <c r="K142" s="53" t="s">
        <v>42</v>
      </c>
      <c r="L142" s="43">
        <v>6.7</v>
      </c>
    </row>
    <row r="143" spans="1:12" ht="15" x14ac:dyDescent="0.25">
      <c r="A143" s="23"/>
      <c r="B143" s="15"/>
      <c r="C143" s="11"/>
      <c r="D143" s="7" t="s">
        <v>24</v>
      </c>
      <c r="E143" s="42" t="s">
        <v>75</v>
      </c>
      <c r="F143" s="43">
        <v>100</v>
      </c>
      <c r="G143" s="43">
        <v>0.4</v>
      </c>
      <c r="H143" s="43">
        <v>0.3</v>
      </c>
      <c r="I143" s="43">
        <v>10.3</v>
      </c>
      <c r="J143" s="43">
        <v>47</v>
      </c>
      <c r="K143" s="44">
        <v>338</v>
      </c>
      <c r="L143" s="43">
        <v>40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19</v>
      </c>
      <c r="H146" s="19">
        <f t="shared" si="70"/>
        <v>20</v>
      </c>
      <c r="I146" s="19">
        <f t="shared" si="70"/>
        <v>84</v>
      </c>
      <c r="J146" s="19">
        <f t="shared" si="70"/>
        <v>587</v>
      </c>
      <c r="K146" s="25"/>
      <c r="L146" s="19">
        <f t="shared" ref="L146" si="71">SUM(L139:L145)</f>
        <v>81.7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30</v>
      </c>
      <c r="G147" s="43">
        <v>1.33</v>
      </c>
      <c r="H147" s="43">
        <v>0.1</v>
      </c>
      <c r="I147" s="43">
        <v>3.77</v>
      </c>
      <c r="J147" s="43">
        <v>20.7</v>
      </c>
      <c r="K147" s="53" t="s">
        <v>42</v>
      </c>
      <c r="L147" s="43">
        <v>9.1</v>
      </c>
    </row>
    <row r="148" spans="1:12" ht="15" x14ac:dyDescent="0.25">
      <c r="A148" s="23"/>
      <c r="B148" s="15"/>
      <c r="C148" s="11"/>
      <c r="D148" s="7" t="s">
        <v>27</v>
      </c>
      <c r="E148" s="42" t="s">
        <v>88</v>
      </c>
      <c r="F148" s="43">
        <v>200</v>
      </c>
      <c r="G148" s="43">
        <v>4.05</v>
      </c>
      <c r="H148" s="43">
        <v>6.4</v>
      </c>
      <c r="I148" s="43">
        <v>4.1500000000000004</v>
      </c>
      <c r="J148" s="43">
        <v>98.97</v>
      </c>
      <c r="K148" s="44">
        <v>97</v>
      </c>
      <c r="L148" s="43">
        <v>54.9</v>
      </c>
    </row>
    <row r="149" spans="1:12" ht="15" x14ac:dyDescent="0.25">
      <c r="A149" s="23"/>
      <c r="B149" s="15"/>
      <c r="C149" s="11"/>
      <c r="D149" s="7" t="s">
        <v>28</v>
      </c>
      <c r="E149" s="42" t="s">
        <v>89</v>
      </c>
      <c r="F149" s="43">
        <v>90</v>
      </c>
      <c r="G149" s="43">
        <v>3.13</v>
      </c>
      <c r="H149" s="43">
        <v>7.55</v>
      </c>
      <c r="I149" s="43">
        <v>3.92</v>
      </c>
      <c r="J149" s="43">
        <v>93.91</v>
      </c>
      <c r="K149" s="44">
        <v>268</v>
      </c>
      <c r="L149" s="43">
        <v>53.2</v>
      </c>
    </row>
    <row r="150" spans="1:12" ht="15" x14ac:dyDescent="0.25">
      <c r="A150" s="23"/>
      <c r="B150" s="15"/>
      <c r="C150" s="11"/>
      <c r="D150" s="7" t="s">
        <v>29</v>
      </c>
      <c r="E150" s="42" t="s">
        <v>47</v>
      </c>
      <c r="F150" s="43">
        <v>150</v>
      </c>
      <c r="G150" s="43">
        <v>8.3000000000000007</v>
      </c>
      <c r="H150" s="43">
        <v>8.9499999999999993</v>
      </c>
      <c r="I150" s="43">
        <v>28.43</v>
      </c>
      <c r="J150" s="43">
        <v>222.5</v>
      </c>
      <c r="K150" s="44">
        <v>171</v>
      </c>
      <c r="L150" s="43">
        <v>8.5</v>
      </c>
    </row>
    <row r="151" spans="1:12" ht="15" x14ac:dyDescent="0.25">
      <c r="A151" s="23"/>
      <c r="B151" s="15"/>
      <c r="C151" s="11"/>
      <c r="D151" s="7" t="s">
        <v>30</v>
      </c>
      <c r="E151" s="42" t="s">
        <v>48</v>
      </c>
      <c r="F151" s="43">
        <v>180</v>
      </c>
      <c r="G151" s="43">
        <v>0.6</v>
      </c>
      <c r="H151" s="43">
        <v>0.08</v>
      </c>
      <c r="I151" s="43">
        <v>28.81</v>
      </c>
      <c r="J151" s="43">
        <v>119.52</v>
      </c>
      <c r="K151" s="44">
        <v>349</v>
      </c>
      <c r="L151" s="43">
        <v>8.1999999999999993</v>
      </c>
    </row>
    <row r="152" spans="1:12" ht="15" x14ac:dyDescent="0.25">
      <c r="A152" s="23"/>
      <c r="B152" s="15"/>
      <c r="C152" s="11"/>
      <c r="D152" s="7" t="s">
        <v>31</v>
      </c>
      <c r="E152" s="51" t="s">
        <v>41</v>
      </c>
      <c r="F152" s="43">
        <v>50</v>
      </c>
      <c r="G152" s="43">
        <v>5.34</v>
      </c>
      <c r="H152" s="43">
        <v>2.27</v>
      </c>
      <c r="I152" s="43">
        <v>23.77</v>
      </c>
      <c r="J152" s="43">
        <v>137</v>
      </c>
      <c r="K152" s="53" t="s">
        <v>42</v>
      </c>
      <c r="L152" s="43">
        <v>8.4</v>
      </c>
    </row>
    <row r="153" spans="1:12" ht="15" x14ac:dyDescent="0.25">
      <c r="A153" s="23"/>
      <c r="B153" s="15"/>
      <c r="C153" s="11"/>
      <c r="D153" s="7" t="s">
        <v>32</v>
      </c>
      <c r="E153" s="51" t="s">
        <v>49</v>
      </c>
      <c r="F153" s="43">
        <v>50</v>
      </c>
      <c r="G153" s="43">
        <v>4.25</v>
      </c>
      <c r="H153" s="43">
        <v>1.65</v>
      </c>
      <c r="I153" s="43">
        <v>2415</v>
      </c>
      <c r="J153" s="43">
        <v>129.5</v>
      </c>
      <c r="K153" s="53" t="s">
        <v>42</v>
      </c>
      <c r="L153" s="43">
        <v>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27.000000000000004</v>
      </c>
      <c r="H156" s="19">
        <f t="shared" si="72"/>
        <v>26.999999999999996</v>
      </c>
      <c r="I156" s="19">
        <f t="shared" si="72"/>
        <v>2507.85</v>
      </c>
      <c r="J156" s="19">
        <f t="shared" si="72"/>
        <v>822.1</v>
      </c>
      <c r="K156" s="25"/>
      <c r="L156" s="19">
        <f t="shared" ref="L156" si="73">SUM(L147:L155)</f>
        <v>150.30000000000001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1290</v>
      </c>
      <c r="G157" s="32">
        <f t="shared" ref="G157" si="74">G146+G156</f>
        <v>46</v>
      </c>
      <c r="H157" s="32">
        <f t="shared" ref="H157" si="75">H146+H156</f>
        <v>47</v>
      </c>
      <c r="I157" s="32">
        <f t="shared" ref="I157" si="76">I146+I156</f>
        <v>2591.85</v>
      </c>
      <c r="J157" s="32">
        <f t="shared" ref="J157:L157" si="77">J146+J156</f>
        <v>1409.1</v>
      </c>
      <c r="K157" s="32"/>
      <c r="L157" s="32">
        <f t="shared" si="77"/>
        <v>232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200</v>
      </c>
      <c r="G158" s="40">
        <v>14.26</v>
      </c>
      <c r="H158" s="40">
        <v>17.86</v>
      </c>
      <c r="I158" s="40">
        <v>39.68</v>
      </c>
      <c r="J158" s="40">
        <v>370.4</v>
      </c>
      <c r="K158" s="41">
        <v>173</v>
      </c>
      <c r="L158" s="40">
        <v>36.9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>
        <v>2.5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4.2699999999999996</v>
      </c>
      <c r="H161" s="43">
        <v>1.82</v>
      </c>
      <c r="I161" s="43">
        <v>19.02</v>
      </c>
      <c r="J161" s="43">
        <v>109.6</v>
      </c>
      <c r="K161" s="53" t="s">
        <v>42</v>
      </c>
      <c r="L161" s="43">
        <v>6.7</v>
      </c>
    </row>
    <row r="162" spans="1:12" ht="15" x14ac:dyDescent="0.25">
      <c r="A162" s="23"/>
      <c r="B162" s="15"/>
      <c r="C162" s="11"/>
      <c r="D162" s="7" t="s">
        <v>24</v>
      </c>
      <c r="E162" s="42" t="s">
        <v>75</v>
      </c>
      <c r="F162" s="43">
        <v>100</v>
      </c>
      <c r="G162" s="43">
        <v>0.4</v>
      </c>
      <c r="H162" s="43">
        <v>0.3</v>
      </c>
      <c r="I162" s="43">
        <v>10.3</v>
      </c>
      <c r="J162" s="43">
        <v>47</v>
      </c>
      <c r="K162" s="44">
        <v>338</v>
      </c>
      <c r="L162" s="43">
        <v>40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19</v>
      </c>
      <c r="H165" s="19">
        <f t="shared" si="78"/>
        <v>20</v>
      </c>
      <c r="I165" s="19">
        <f t="shared" si="78"/>
        <v>84</v>
      </c>
      <c r="J165" s="19">
        <f t="shared" si="78"/>
        <v>587</v>
      </c>
      <c r="K165" s="25"/>
      <c r="L165" s="19">
        <f t="shared" ref="L165" si="79">SUM(L158:L164)</f>
        <v>86.1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62</v>
      </c>
      <c r="F166" s="43">
        <v>60</v>
      </c>
      <c r="G166" s="43">
        <v>0.67</v>
      </c>
      <c r="H166" s="43">
        <v>0.06</v>
      </c>
      <c r="I166" s="43">
        <v>2.1</v>
      </c>
      <c r="J166" s="43">
        <v>12</v>
      </c>
      <c r="K166" s="44">
        <v>70</v>
      </c>
      <c r="L166" s="43">
        <v>16.7</v>
      </c>
    </row>
    <row r="167" spans="1:12" ht="15" x14ac:dyDescent="0.25">
      <c r="A167" s="23"/>
      <c r="B167" s="15"/>
      <c r="C167" s="11"/>
      <c r="D167" s="7" t="s">
        <v>27</v>
      </c>
      <c r="E167" s="42" t="s">
        <v>91</v>
      </c>
      <c r="F167" s="43">
        <v>200</v>
      </c>
      <c r="G167" s="43">
        <v>1.51</v>
      </c>
      <c r="H167" s="43">
        <v>8.1999999999999993</v>
      </c>
      <c r="I167" s="43">
        <v>4.1100000000000003</v>
      </c>
      <c r="J167" s="43">
        <v>186.7</v>
      </c>
      <c r="K167" s="44">
        <v>83</v>
      </c>
      <c r="L167" s="43">
        <v>49.4</v>
      </c>
    </row>
    <row r="168" spans="1:12" ht="15" x14ac:dyDescent="0.25">
      <c r="A168" s="23"/>
      <c r="B168" s="15"/>
      <c r="C168" s="11"/>
      <c r="D168" s="7" t="s">
        <v>28</v>
      </c>
      <c r="E168" s="42" t="s">
        <v>92</v>
      </c>
      <c r="F168" s="43">
        <v>50</v>
      </c>
      <c r="G168" s="43">
        <v>5.75</v>
      </c>
      <c r="H168" s="43">
        <v>8.2100000000000009</v>
      </c>
      <c r="I168" s="43">
        <v>0.7</v>
      </c>
      <c r="J168" s="43">
        <v>141</v>
      </c>
      <c r="K168" s="44">
        <v>243</v>
      </c>
      <c r="L168" s="43">
        <v>40</v>
      </c>
    </row>
    <row r="169" spans="1:12" ht="15" x14ac:dyDescent="0.25">
      <c r="A169" s="23"/>
      <c r="B169" s="15"/>
      <c r="C169" s="11"/>
      <c r="D169" s="7" t="s">
        <v>29</v>
      </c>
      <c r="E169" s="42" t="s">
        <v>93</v>
      </c>
      <c r="F169" s="43">
        <v>150</v>
      </c>
      <c r="G169" s="43">
        <v>12.99</v>
      </c>
      <c r="H169" s="43">
        <v>6.53</v>
      </c>
      <c r="I169" s="43">
        <v>33.36</v>
      </c>
      <c r="J169" s="43">
        <v>96.28</v>
      </c>
      <c r="K169" s="44">
        <v>198</v>
      </c>
      <c r="L169" s="43">
        <v>8.4</v>
      </c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180</v>
      </c>
      <c r="G170" s="43">
        <v>0.6</v>
      </c>
      <c r="H170" s="43">
        <v>0.08</v>
      </c>
      <c r="I170" s="43">
        <v>28.81</v>
      </c>
      <c r="J170" s="43">
        <v>119.52</v>
      </c>
      <c r="K170" s="44">
        <v>349</v>
      </c>
      <c r="L170" s="43">
        <v>8.1999999999999993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43">
        <v>5.34</v>
      </c>
      <c r="H171" s="43">
        <v>2.27</v>
      </c>
      <c r="I171" s="43">
        <v>23.77</v>
      </c>
      <c r="J171" s="43">
        <v>137</v>
      </c>
      <c r="K171" s="53" t="s">
        <v>42</v>
      </c>
      <c r="L171" s="43">
        <v>8.4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50</v>
      </c>
      <c r="G172" s="43">
        <v>4.25</v>
      </c>
      <c r="H172" s="43">
        <v>1.65</v>
      </c>
      <c r="I172" s="43">
        <v>24.15</v>
      </c>
      <c r="J172" s="43">
        <v>129.5</v>
      </c>
      <c r="K172" s="53" t="s">
        <v>42</v>
      </c>
      <c r="L172" s="43">
        <v>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31.110000000000003</v>
      </c>
      <c r="H175" s="19">
        <f t="shared" si="80"/>
        <v>26.999999999999996</v>
      </c>
      <c r="I175" s="19">
        <f t="shared" si="80"/>
        <v>117</v>
      </c>
      <c r="J175" s="19">
        <f t="shared" si="80"/>
        <v>822</v>
      </c>
      <c r="K175" s="25"/>
      <c r="L175" s="19">
        <f t="shared" ref="L175" si="81">SUM(L166:L174)</f>
        <v>139.1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1280</v>
      </c>
      <c r="G176" s="32">
        <f t="shared" ref="G176" si="82">G165+G175</f>
        <v>50.11</v>
      </c>
      <c r="H176" s="32">
        <f t="shared" ref="H176" si="83">H165+H175</f>
        <v>47</v>
      </c>
      <c r="I176" s="32">
        <f t="shared" ref="I176" si="84">I165+I175</f>
        <v>201</v>
      </c>
      <c r="J176" s="32">
        <f t="shared" ref="J176:L176" si="85">J165+J175</f>
        <v>1409</v>
      </c>
      <c r="K176" s="32"/>
      <c r="L176" s="32">
        <f t="shared" si="85"/>
        <v>225.2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150</v>
      </c>
      <c r="G177" s="40">
        <v>10.15</v>
      </c>
      <c r="H177" s="40">
        <v>13.75</v>
      </c>
      <c r="I177" s="40">
        <v>22</v>
      </c>
      <c r="J177" s="40">
        <v>244.75</v>
      </c>
      <c r="K177" s="41">
        <v>188</v>
      </c>
      <c r="L177" s="40">
        <v>35.9</v>
      </c>
    </row>
    <row r="178" spans="1:12" ht="15" x14ac:dyDescent="0.25">
      <c r="A178" s="23"/>
      <c r="B178" s="15"/>
      <c r="C178" s="11"/>
      <c r="D178" s="6"/>
      <c r="E178" s="42" t="s">
        <v>95</v>
      </c>
      <c r="F178" s="43">
        <v>30</v>
      </c>
      <c r="G178" s="43">
        <v>0.57999999999999996</v>
      </c>
      <c r="H178" s="43">
        <v>1.36</v>
      </c>
      <c r="I178" s="43">
        <v>3.98</v>
      </c>
      <c r="J178" s="43">
        <v>30.45</v>
      </c>
      <c r="K178" s="44">
        <v>327</v>
      </c>
      <c r="L178" s="43">
        <v>5.5</v>
      </c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3.6</v>
      </c>
      <c r="H179" s="43">
        <v>2.67</v>
      </c>
      <c r="I179" s="43">
        <v>29.2</v>
      </c>
      <c r="J179" s="43">
        <v>155.19999999999999</v>
      </c>
      <c r="K179" s="44">
        <v>379</v>
      </c>
      <c r="L179" s="43">
        <v>24.9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4.2699999999999996</v>
      </c>
      <c r="H180" s="43">
        <v>1.82</v>
      </c>
      <c r="I180" s="43">
        <v>19.02</v>
      </c>
      <c r="J180" s="43">
        <v>109.6</v>
      </c>
      <c r="K180" s="53" t="s">
        <v>42</v>
      </c>
      <c r="L180" s="43">
        <v>6.7</v>
      </c>
    </row>
    <row r="181" spans="1:12" ht="15" x14ac:dyDescent="0.25">
      <c r="A181" s="23"/>
      <c r="B181" s="15"/>
      <c r="C181" s="11"/>
      <c r="D181" s="7" t="s">
        <v>24</v>
      </c>
      <c r="E181" s="42" t="s">
        <v>54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>
        <v>40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19</v>
      </c>
      <c r="H184" s="19">
        <f t="shared" si="86"/>
        <v>20</v>
      </c>
      <c r="I184" s="19">
        <f t="shared" si="86"/>
        <v>84</v>
      </c>
      <c r="J184" s="19">
        <f t="shared" si="86"/>
        <v>587</v>
      </c>
      <c r="K184" s="25"/>
      <c r="L184" s="19">
        <f t="shared" ref="L184" si="87">SUM(L177:L183)</f>
        <v>113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96</v>
      </c>
      <c r="F185" s="43">
        <v>60</v>
      </c>
      <c r="G185" s="43">
        <v>1.1399999999999999</v>
      </c>
      <c r="H185" s="43">
        <v>5.34</v>
      </c>
      <c r="I185" s="43">
        <v>4.62</v>
      </c>
      <c r="J185" s="43">
        <v>71.400000000000006</v>
      </c>
      <c r="K185" s="53" t="s">
        <v>42</v>
      </c>
      <c r="L185" s="43">
        <v>19.399999999999999</v>
      </c>
    </row>
    <row r="186" spans="1:12" ht="15" x14ac:dyDescent="0.25">
      <c r="A186" s="23"/>
      <c r="B186" s="15"/>
      <c r="C186" s="11"/>
      <c r="D186" s="7" t="s">
        <v>27</v>
      </c>
      <c r="E186" s="42" t="s">
        <v>97</v>
      </c>
      <c r="F186" s="43">
        <v>200</v>
      </c>
      <c r="G186" s="43">
        <v>5.05</v>
      </c>
      <c r="H186" s="43">
        <v>6.4</v>
      </c>
      <c r="I186" s="43">
        <v>14.04</v>
      </c>
      <c r="J186" s="43">
        <v>181.36</v>
      </c>
      <c r="K186" s="44">
        <v>102</v>
      </c>
      <c r="L186" s="43">
        <v>42.6</v>
      </c>
    </row>
    <row r="187" spans="1:12" ht="15" x14ac:dyDescent="0.25">
      <c r="A187" s="23"/>
      <c r="B187" s="15"/>
      <c r="C187" s="11"/>
      <c r="D187" s="7" t="s">
        <v>28</v>
      </c>
      <c r="E187" s="42" t="s">
        <v>98</v>
      </c>
      <c r="F187" s="43">
        <v>150</v>
      </c>
      <c r="G187" s="43">
        <v>10.56</v>
      </c>
      <c r="H187" s="43">
        <v>11.25</v>
      </c>
      <c r="I187" s="43">
        <v>1842</v>
      </c>
      <c r="J187" s="43">
        <v>169.94</v>
      </c>
      <c r="K187" s="44">
        <v>287</v>
      </c>
      <c r="L187" s="43">
        <v>54.3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0.66</v>
      </c>
      <c r="H189" s="43">
        <v>0.09</v>
      </c>
      <c r="I189" s="43">
        <v>32</v>
      </c>
      <c r="J189" s="43">
        <v>132.80000000000001</v>
      </c>
      <c r="K189" s="44">
        <v>349</v>
      </c>
      <c r="L189" s="43">
        <v>9.1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50</v>
      </c>
      <c r="G190" s="43">
        <v>5.34</v>
      </c>
      <c r="H190" s="43">
        <v>2.27</v>
      </c>
      <c r="I190" s="43">
        <v>23.77</v>
      </c>
      <c r="J190" s="43">
        <v>137</v>
      </c>
      <c r="K190" s="53" t="s">
        <v>42</v>
      </c>
      <c r="L190" s="43">
        <v>8.4</v>
      </c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50</v>
      </c>
      <c r="G191" s="43">
        <v>4.25</v>
      </c>
      <c r="H191" s="43">
        <v>1.65</v>
      </c>
      <c r="I191" s="43">
        <v>24.15</v>
      </c>
      <c r="J191" s="43">
        <v>129.5</v>
      </c>
      <c r="K191" s="53" t="s">
        <v>42</v>
      </c>
      <c r="L191" s="43">
        <v>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27</v>
      </c>
      <c r="H194" s="19">
        <f t="shared" si="88"/>
        <v>27</v>
      </c>
      <c r="I194" s="19">
        <f t="shared" si="88"/>
        <v>1940.5800000000002</v>
      </c>
      <c r="J194" s="19">
        <f t="shared" si="88"/>
        <v>822</v>
      </c>
      <c r="K194" s="25"/>
      <c r="L194" s="19">
        <f t="shared" ref="L194" si="89">SUM(L185:L193)</f>
        <v>141.79999999999998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1230</v>
      </c>
      <c r="G195" s="32">
        <f t="shared" ref="G195" si="90">G184+G194</f>
        <v>46</v>
      </c>
      <c r="H195" s="32">
        <f t="shared" ref="H195" si="91">H184+H194</f>
        <v>47</v>
      </c>
      <c r="I195" s="32">
        <f t="shared" ref="I195" si="92">I184+I194</f>
        <v>2024.5800000000002</v>
      </c>
      <c r="J195" s="32">
        <f t="shared" ref="J195:L195" si="93">J184+J194</f>
        <v>1409</v>
      </c>
      <c r="K195" s="32"/>
      <c r="L195" s="32">
        <f t="shared" si="93"/>
        <v>254.79999999999998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1237.4000000000001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46.411000000000001</v>
      </c>
      <c r="H196" s="34">
        <f t="shared" si="94"/>
        <v>45.63</v>
      </c>
      <c r="I196" s="34">
        <f t="shared" si="94"/>
        <v>622.44299999999998</v>
      </c>
      <c r="J196" s="34">
        <f t="shared" si="94"/>
        <v>1409.01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Metodist3</cp:lastModifiedBy>
  <dcterms:created xsi:type="dcterms:W3CDTF">2022-05-16T14:23:56Z</dcterms:created>
  <dcterms:modified xsi:type="dcterms:W3CDTF">2023-11-11T03:02:24Z</dcterms:modified>
</cp:coreProperties>
</file>